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externalReferences>
    <externalReference r:id="rId2"/>
  </externalReference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D11" i="1"/>
  <c r="C11" i="1" s="1"/>
  <c r="C10" i="1"/>
  <c r="C9" i="1"/>
  <c r="C8" i="1"/>
  <c r="C6" i="1"/>
  <c r="B3" i="1"/>
</calcChain>
</file>

<file path=xl/sharedStrings.xml><?xml version="1.0" encoding="utf-8"?>
<sst xmlns="http://schemas.openxmlformats.org/spreadsheetml/2006/main" count="12" uniqueCount="12">
  <si>
    <t>项目</t>
  </si>
  <si>
    <t>小计</t>
  </si>
  <si>
    <t>上年末地方政府债务余额</t>
  </si>
  <si>
    <t>本年地方政府债务余额限额(预算数)</t>
  </si>
  <si>
    <t>本年地方政府债务(转贷)收入</t>
  </si>
  <si>
    <t>本年地方政府债务还本支出</t>
  </si>
  <si>
    <t>本年采用其他方式化解的债务本金</t>
  </si>
  <si>
    <t>年末地方政府债务余额</t>
  </si>
  <si>
    <t>专项债务</t>
  </si>
  <si>
    <t>专项债券</t>
  </si>
  <si>
    <t>其他专项债务</t>
  </si>
  <si>
    <t>2024年度伊川县地方政府专项债务限额和余额情况表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</si>
</sst>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8"/>
      <name val="宋体"/>
      <family val="3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2"/>
      <name val="宋体"/>
      <charset val="134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3" fontId="4" fillId="3" borderId="1" xfId="0" applyNumberFormat="1" applyFont="1" applyFill="1" applyBorder="1" applyAlignment="1">
      <alignment horizontal="right" vertical="center"/>
    </xf>
    <xf numFmtId="3" fontId="4" fillId="4" borderId="1" xfId="0" applyNumberFormat="1" applyFont="1" applyFill="1" applyBorder="1" applyAlignment="1">
      <alignment horizontal="right" vertical="center"/>
    </xf>
    <xf numFmtId="3" fontId="4" fillId="5" borderId="1" xfId="0" applyNumberFormat="1" applyFont="1" applyFill="1" applyBorder="1" applyAlignment="1">
      <alignment horizontal="right" vertical="center"/>
    </xf>
    <xf numFmtId="3" fontId="4" fillId="2" borderId="1" xfId="0" applyNumberFormat="1" applyFont="1" applyFill="1" applyBorder="1" applyAlignment="1">
      <alignment horizontal="right" vertical="center"/>
    </xf>
    <xf numFmtId="0" fontId="4" fillId="6" borderId="1" xfId="0" applyFont="1" applyFill="1" applyBorder="1" applyAlignment="1">
      <alignment vertical="center"/>
    </xf>
    <xf numFmtId="0" fontId="6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5991;&#21326;%20&#24635;&#25991;&#20214;\&#24635;&#25991;&#20214;\&#24635;&#20915;&#31639;\2024&#24635;&#20915;&#31639;\&#36130;&#25919;&#24635;&#20915;&#31639;&#25253;&#34920;_2024&#24180;_&#20234;&#24029;&#21439;_2025-11-19%2015_47_4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##BASEINFO"/>
      <sheetName val="IB"/>
      <sheetName val="ML"/>
      <sheetName val="sheet1"/>
      <sheetName val="L01"/>
      <sheetName val="L02"/>
      <sheetName val="L03"/>
      <sheetName val="L04"/>
      <sheetName val="L05"/>
      <sheetName val="L06"/>
      <sheetName val="L07"/>
      <sheetName val="sheet2"/>
      <sheetName val="L08"/>
      <sheetName val="L09"/>
      <sheetName val="L10"/>
      <sheetName val="L11"/>
      <sheetName val="L12"/>
      <sheetName val="L13"/>
      <sheetName val="sheet3"/>
      <sheetName val="L14"/>
      <sheetName val="L15"/>
      <sheetName val="sheet4"/>
      <sheetName val="L16"/>
      <sheetName val="L17"/>
      <sheetName val="L18"/>
      <sheetName val="sheet5"/>
      <sheetName val="L19"/>
      <sheetName val="L20"/>
      <sheetName val="L21"/>
      <sheetName val="L22"/>
    </sheetNames>
    <sheetDataSet>
      <sheetData sheetId="0">
        <row r="2">
          <cell r="B2" t="str">
            <v>2024年</v>
          </cell>
        </row>
        <row r="19">
          <cell r="B19" t="str">
            <v>万元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12"/>
  <sheetViews>
    <sheetView tabSelected="1" workbookViewId="0">
      <selection activeCell="L9" sqref="L9"/>
    </sheetView>
  </sheetViews>
  <sheetFormatPr defaultRowHeight="14.25" x14ac:dyDescent="0.2"/>
  <cols>
    <col min="2" max="5" width="23.125" customWidth="1"/>
  </cols>
  <sheetData>
    <row r="1" spans="2:5" ht="22.5" x14ac:dyDescent="0.2">
      <c r="B1" s="12" t="s">
        <v>11</v>
      </c>
      <c r="C1" s="9"/>
      <c r="D1" s="9"/>
      <c r="E1" s="9"/>
    </row>
    <row r="2" spans="2:5" x14ac:dyDescent="0.2">
      <c r="B2" s="10"/>
      <c r="C2" s="10"/>
      <c r="D2" s="10"/>
      <c r="E2" s="10"/>
    </row>
    <row r="3" spans="2:5" x14ac:dyDescent="0.2">
      <c r="B3" s="10" t="str">
        <f>"单位："&amp;'[1]##BASEINFO'!$B$19</f>
        <v>单位：万元</v>
      </c>
      <c r="C3" s="10"/>
      <c r="D3" s="10"/>
      <c r="E3" s="10"/>
    </row>
    <row r="4" spans="2:5" ht="39" customHeight="1" x14ac:dyDescent="0.2">
      <c r="B4" s="11" t="s">
        <v>0</v>
      </c>
      <c r="C4" s="11" t="s">
        <v>8</v>
      </c>
      <c r="D4" s="11"/>
      <c r="E4" s="11"/>
    </row>
    <row r="5" spans="2:5" ht="39" customHeight="1" x14ac:dyDescent="0.2">
      <c r="B5" s="11"/>
      <c r="C5" s="1" t="s">
        <v>1</v>
      </c>
      <c r="D5" s="1" t="s">
        <v>9</v>
      </c>
      <c r="E5" s="1" t="s">
        <v>10</v>
      </c>
    </row>
    <row r="6" spans="2:5" ht="39" customHeight="1" x14ac:dyDescent="0.2">
      <c r="B6" s="2" t="s">
        <v>2</v>
      </c>
      <c r="C6" s="3">
        <f>SUM(D6:E6)</f>
        <v>429139</v>
      </c>
      <c r="D6" s="4">
        <v>429139</v>
      </c>
      <c r="E6" s="4"/>
    </row>
    <row r="7" spans="2:5" ht="39" customHeight="1" x14ac:dyDescent="0.2">
      <c r="B7" s="2" t="s">
        <v>3</v>
      </c>
      <c r="C7" s="5">
        <v>810797</v>
      </c>
      <c r="D7" s="6"/>
      <c r="E7" s="6"/>
    </row>
    <row r="8" spans="2:5" ht="39" customHeight="1" x14ac:dyDescent="0.2">
      <c r="B8" s="7" t="s">
        <v>4</v>
      </c>
      <c r="C8" s="3">
        <f>E8+D8</f>
        <v>438700</v>
      </c>
      <c r="D8" s="5">
        <v>438700</v>
      </c>
      <c r="E8" s="5"/>
    </row>
    <row r="9" spans="2:5" ht="39" customHeight="1" x14ac:dyDescent="0.2">
      <c r="B9" s="2" t="s">
        <v>5</v>
      </c>
      <c r="C9" s="3">
        <f>E9+D9</f>
        <v>275540</v>
      </c>
      <c r="D9" s="5">
        <v>64540</v>
      </c>
      <c r="E9" s="5">
        <v>211000</v>
      </c>
    </row>
    <row r="10" spans="2:5" ht="39" customHeight="1" x14ac:dyDescent="0.2">
      <c r="B10" s="2" t="s">
        <v>6</v>
      </c>
      <c r="C10" s="3">
        <f>D10+E10</f>
        <v>-211000</v>
      </c>
      <c r="D10" s="5"/>
      <c r="E10" s="5">
        <v>-211000</v>
      </c>
    </row>
    <row r="11" spans="2:5" ht="39" customHeight="1" x14ac:dyDescent="0.2">
      <c r="B11" s="2" t="s">
        <v>7</v>
      </c>
      <c r="C11" s="3">
        <f>SUM(D11:E11)</f>
        <v>803299</v>
      </c>
      <c r="D11" s="3">
        <f>D6+D8-D9-D10</f>
        <v>803299</v>
      </c>
      <c r="E11" s="3">
        <f>E6+E8-E9-E10</f>
        <v>0</v>
      </c>
    </row>
    <row r="12" spans="2:5" ht="15" x14ac:dyDescent="0.2">
      <c r="B12" s="8"/>
      <c r="C12" s="8"/>
      <c r="D12" s="8"/>
      <c r="E12" s="8"/>
    </row>
  </sheetData>
  <mergeCells count="5">
    <mergeCell ref="B1:E1"/>
    <mergeCell ref="B2:E2"/>
    <mergeCell ref="B3:E3"/>
    <mergeCell ref="B4:B5"/>
    <mergeCell ref="C4:E4"/>
  </mergeCells>
  <phoneticPr fontId="1" type="noConversion"/>
  <dataValidations count="1">
    <dataValidation type="decimal" allowBlank="1" showInputMessage="1" showErrorMessage="1" sqref="C6:C11 D6:E6 D8:E11">
      <formula1>-99999999999999</formula1>
      <formula2>99999999999999</formula2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2026-02-10T08:19:31Z</dcterms:modified>
</cp:coreProperties>
</file>